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CH Meat" sheetId="1" r:id="rId1"/>
    <sheet name="CH Meat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[3]DATA!#REF!</definedName>
    <definedName name="_1__123Graph_ACELL_EFFICIENCY" hidden="1">[3]DATA!#REF!</definedName>
    <definedName name="_10__123Graph_AMODEL_T" hidden="1">[2]DATA!#REF!</definedName>
    <definedName name="_10__123Graph_XS_THERMAL_PRICE" localSheetId="0" hidden="1">[3]DATA!#REF!</definedName>
    <definedName name="_10__123Graph_XS_THERMAL_PRICE" hidden="1">[3]DATA!#REF!</definedName>
    <definedName name="_12__123Graph_AS_THERMAL_PRICE" localSheetId="0" hidden="1">[2]DATA!#REF!</definedName>
    <definedName name="_12__123Graph_AS_THERMAL_PRICE" hidden="1">[3]DATA!#REF!</definedName>
    <definedName name="_15__123Graph_AS_THERMAL_PRICE" hidden="1">[2]DATA!#REF!</definedName>
    <definedName name="_16__123Graph_BCELL_EFFICIENCY" localSheetId="0" hidden="1">[2]DATA!#REF!</definedName>
    <definedName name="_16__123Graph_BCELL_EFFICIENCY" hidden="1">[3]DATA!#REF!</definedName>
    <definedName name="_2__123Graph_AMODEL_T" localSheetId="0" hidden="1">[3]DATA!#REF!</definedName>
    <definedName name="_2__123Graph_AMODEL_T" hidden="1">[3]DATA!#REF!</definedName>
    <definedName name="_20__123Graph_BCELL_EFFICIENCY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5__123Graph_BMODEL_T" hidden="1">[2]DATA!#REF!</definedName>
    <definedName name="_28__123Graph_LBL_AMODEL_T" localSheetId="0" hidden="1">[2]DATA!#REF!</definedName>
    <definedName name="_28__123Graph_LBL_AMODEL_T" hidden="1">[3]DATA!#REF!</definedName>
    <definedName name="_3__123Graph_AS_THERMAL_PRICE" localSheetId="0" hidden="1">[3]DATA!#REF!</definedName>
    <definedName name="_3__123Graph_AS_THERMAL_PRICE" hidden="1">[3]DATA!#REF!</definedName>
    <definedName name="_30__123Graph_CCELL_EFFICIENCY" hidden="1">[2]DATA!#REF!</definedName>
    <definedName name="_32__123Graph_XCELL_EFFICIENCY" localSheetId="0" hidden="1">[2]DATA!#REF!</definedName>
    <definedName name="_32__123Graph_XCELL_EFFICIENCY" hidden="1">[3]DATA!#REF!</definedName>
    <definedName name="_35__123Graph_LBL_AMODEL_T" hidden="1">[2]DATA!#REF!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localSheetId="0" hidden="1">[3]DATA!#REF!</definedName>
    <definedName name="_4__123Graph_BCELL_EFFICIENCY" hidden="1">[3]DATA!#REF!</definedName>
    <definedName name="_40__123Graph_X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45__123Graph_XMODEL_T" hidden="1">[2]DATA!#REF!</definedName>
    <definedName name="_5__123Graph_ACELL_EFFICIENCY" hidden="1">[2]DATA!#REF!</definedName>
    <definedName name="_5__123Graph_BMODEL_T" localSheetId="0" hidden="1">[3]DATA!#REF!</definedName>
    <definedName name="_5__123Graph_BMODEL_T" hidden="1">[3]DATA!#REF!</definedName>
    <definedName name="_50__123Graph_XS_THERMAL_PRICE" hidden="1">[2]DATA!#REF!</definedName>
    <definedName name="_6__123Graph_CCELL_EFFICIENCY" localSheetId="0" hidden="1">[3]DATA!#REF!</definedName>
    <definedName name="_6__123Graph_CCELL_EFFICIENCY" hidden="1">[3]DATA!#REF!</definedName>
    <definedName name="_7__123Graph_LBL_AMODEL_T" localSheetId="0" hidden="1">[3]DATA!#REF!</definedName>
    <definedName name="_7__123Graph_LBL_AMODEL_T" hidden="1">[3]DATA!#REF!</definedName>
    <definedName name="_8__123Graph_AMODEL_T" localSheetId="0" hidden="1">[2]DATA!#REF!</definedName>
    <definedName name="_8__123Graph_AMODEL_T" hidden="1">[3]DATA!#REF!</definedName>
    <definedName name="_8__123Graph_XCELL_EFFICIENCY" localSheetId="0" hidden="1">[3]DATA!#REF!</definedName>
    <definedName name="_8__123Graph_XCELL_EFFICIENCY" hidden="1">[3]DATA!#REF!</definedName>
    <definedName name="_9__123Graph_XMODEL_T" localSheetId="0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allCos">'[5]Income Group Histogram'!$AB$8:$AB$141</definedName>
    <definedName name="B" localSheetId="0" hidden="1">[2]DATA!#REF!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 localSheetId="0">#REF!</definedName>
    <definedName name="hydro">#REF!</definedName>
    <definedName name="INIT" localSheetId="0">#REF!</definedName>
    <definedName name="INIT">#REF!</definedName>
    <definedName name="itemArr">[5]Data!$B$2:$B$24977</definedName>
    <definedName name="LEAP" localSheetId="0">#REF!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 localSheetId="0">#REF!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_xlnm.Print_Area" localSheetId="0">'CH Meat'!$A$1:$F$48</definedName>
    <definedName name="Print1" localSheetId="0">#REF!</definedName>
    <definedName name="Print1">#REF!</definedName>
    <definedName name="Query1">[9]biocap!$A$1:$C$25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[2]DATA!#REF!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localSheetId="0" hidden="1">[2]DATA!#REF!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 localSheetId="0">#REF!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<sst xmlns="http://schemas.openxmlformats.org/spreadsheetml/2006/main" count="24" uniqueCount="12">
  <si>
    <t>Meat Consumption in China, 1975-2013</t>
  </si>
  <si>
    <t>Year</t>
  </si>
  <si>
    <t>Chicken</t>
  </si>
  <si>
    <t>Beef</t>
  </si>
  <si>
    <t>Pork</t>
  </si>
  <si>
    <t>Mutton and Goat</t>
  </si>
  <si>
    <t>Total</t>
  </si>
  <si>
    <t xml:space="preserve"> </t>
  </si>
  <si>
    <t>Million Tons</t>
  </si>
  <si>
    <t>n.a.</t>
  </si>
  <si>
    <t>Notes: "n.a." signifies data not available. Total for 2013 assumes mutton and goat hold at 2012 levels.</t>
  </si>
  <si>
    <r>
      <t xml:space="preserve">Source: Compiled by Earth Policy Institute with chicken, beef, and pork figures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10 February 2014; mutton and goat figures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 xml:space="preserve">, electronic database, at faostat.fao.org, updated 7 February 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</si>
</sst>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#,##0.0"/>
    <numFmt numFmtId="165" formatCode="0.0"/>
    <numFmt numFmtId="166" formatCode="0.0%"/>
    <numFmt numFmtId="167" formatCode="mmmm\ d\,\ yyyy"/>
    <numFmt numFmtId="168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5" fillId="0" borderId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18" borderId="0" applyNumberFormat="0" applyBorder="0" applyAlignment="0" applyProtection="0"/>
    <xf numFmtId="0" fontId="5" fillId="18" borderId="0" applyNumberFormat="0" applyBorder="0" applyAlignment="0" applyProtection="0"/>
    <xf numFmtId="0" fontId="9" fillId="22" borderId="0" applyNumberFormat="0" applyBorder="0" applyAlignment="0" applyProtection="0"/>
    <xf numFmtId="0" fontId="5" fillId="22" borderId="0" applyNumberFormat="0" applyBorder="0" applyAlignment="0" applyProtection="0"/>
    <xf numFmtId="0" fontId="9" fillId="26" borderId="0" applyNumberFormat="0" applyBorder="0" applyAlignment="0" applyProtection="0"/>
    <xf numFmtId="0" fontId="5" fillId="26" borderId="0" applyNumberFormat="0" applyBorder="0" applyAlignment="0" applyProtection="0"/>
    <xf numFmtId="0" fontId="9" fillId="30" borderId="0" applyNumberFormat="0" applyBorder="0" applyAlignment="0" applyProtection="0"/>
    <xf numFmtId="0" fontId="5" fillId="30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5" borderId="0" applyNumberFormat="0" applyBorder="0" applyAlignment="0" applyProtection="0"/>
    <xf numFmtId="0" fontId="5" fillId="15" borderId="0" applyNumberFormat="0" applyBorder="0" applyAlignment="0" applyProtection="0"/>
    <xf numFmtId="0" fontId="9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3" borderId="0" applyNumberFormat="0" applyBorder="0" applyAlignment="0" applyProtection="0"/>
    <xf numFmtId="0" fontId="5" fillId="23" borderId="0" applyNumberFormat="0" applyBorder="0" applyAlignment="0" applyProtection="0"/>
    <xf numFmtId="0" fontId="9" fillId="27" borderId="0" applyNumberFormat="0" applyBorder="0" applyAlignment="0" applyProtection="0"/>
    <xf numFmtId="0" fontId="5" fillId="27" borderId="0" applyNumberFormat="0" applyBorder="0" applyAlignment="0" applyProtection="0"/>
    <xf numFmtId="0" fontId="9" fillId="31" borderId="0" applyNumberFormat="0" applyBorder="0" applyAlignment="0" applyProtection="0"/>
    <xf numFmtId="0" fontId="5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6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7" fillId="33" borderId="0"/>
    <xf numFmtId="3" fontId="23" fillId="33" borderId="13">
      <alignment horizontal="right" vertical="center" indent="1"/>
    </xf>
    <xf numFmtId="0" fontId="9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" fillId="0" borderId="0" applyFill="0" applyBorder="0" applyAlignment="0" applyProtection="0"/>
    <xf numFmtId="0" fontId="7" fillId="0" borderId="0"/>
    <xf numFmtId="5" fontId="7" fillId="0" borderId="0" applyFill="0" applyBorder="0" applyAlignment="0" applyProtection="0"/>
    <xf numFmtId="165" fontId="27" fillId="36" borderId="15" applyAlignment="0">
      <alignment horizontal="center"/>
    </xf>
    <xf numFmtId="167" fontId="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7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44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5" fillId="0" borderId="0"/>
    <xf numFmtId="0" fontId="9" fillId="8" borderId="8" applyNumberFormat="0" applyFont="0" applyAlignment="0" applyProtection="0"/>
    <xf numFmtId="0" fontId="5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7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7" fillId="0" borderId="0"/>
    <xf numFmtId="168" fontId="7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/>
    <xf numFmtId="0" fontId="6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right"/>
    </xf>
    <xf numFmtId="0" fontId="7" fillId="0" borderId="10" xfId="1" applyFont="1" applyFill="1" applyBorder="1" applyAlignment="1">
      <alignment horizontal="right" wrapText="1"/>
    </xf>
    <xf numFmtId="164" fontId="7" fillId="0" borderId="1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 vertical="center" wrapText="1"/>
    </xf>
    <xf numFmtId="0" fontId="7" fillId="0" borderId="11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right" wrapText="1"/>
    </xf>
    <xf numFmtId="164" fontId="7" fillId="0" borderId="0" xfId="1" applyNumberFormat="1" applyFont="1" applyFill="1" applyBorder="1" applyAlignment="1">
      <alignment horizontal="right" wrapText="1"/>
    </xf>
    <xf numFmtId="165" fontId="7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7" fillId="0" borderId="10" xfId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 applyAlignment="1">
      <alignment vertical="center"/>
    </xf>
    <xf numFmtId="165" fontId="7" fillId="0" borderId="10" xfId="1" applyNumberFormat="1" applyFont="1" applyFill="1" applyBorder="1" applyAlignment="1">
      <alignment horizontal="right" vertical="center"/>
    </xf>
    <xf numFmtId="164" fontId="7" fillId="0" borderId="10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/>
  </cellXfs>
  <cellStyles count="16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"/>
    <cellStyle name="Normal 13 2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10" xfId="114"/>
    <cellStyle name="Normal 2 11" xfId="115"/>
    <cellStyle name="Normal 2 2" xfId="116"/>
    <cellStyle name="Normal 2 3" xfId="117"/>
    <cellStyle name="Normal 2 3 2" xfId="118"/>
    <cellStyle name="Normal 2 4" xfId="119"/>
    <cellStyle name="Normal 2 4 2" xfId="120"/>
    <cellStyle name="Normal 2 4 3" xfId="121"/>
    <cellStyle name="Normal 2 5" xfId="122"/>
    <cellStyle name="Normal 2 5 2" xfId="123"/>
    <cellStyle name="Normal 2 6" xfId="124"/>
    <cellStyle name="Normal 2 7" xfId="125"/>
    <cellStyle name="Normal 2 8" xfId="126"/>
    <cellStyle name="Normal 2 9" xfId="127"/>
    <cellStyle name="Normal 20" xfId="128"/>
    <cellStyle name="Normal 21" xfId="129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Meat Consumption in China, 1975-2013</a:t>
            </a:r>
          </a:p>
        </c:rich>
      </c:tx>
      <c:layout>
        <c:manualLayout>
          <c:xMode val="edge"/>
          <c:yMode val="edge"/>
          <c:x val="0.25176743608517121"/>
          <c:y val="4.25241525660356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4313346228239845"/>
          <c:w val="0.82544861337683528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strRef>
              <c:f>'CH Meat'!$B$3</c:f>
              <c:strCache>
                <c:ptCount val="1"/>
                <c:pt idx="0">
                  <c:v>Chicken</c:v>
                </c:pt>
              </c:strCache>
            </c:strRef>
          </c:tx>
          <c:marker>
            <c:symbol val="none"/>
          </c:marker>
          <c:xVal>
            <c:numRef>
              <c:f>'CH Meat'!$A$18:$A$44</c:f>
              <c:numCache>
                <c:formatCode>General</c:formatCode>
                <c:ptCount val="2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</c:numCache>
            </c:numRef>
          </c:xVal>
          <c:yVal>
            <c:numRef>
              <c:f>'CH Meat'!$B$18:$B$44</c:f>
              <c:numCache>
                <c:formatCode>0.0</c:formatCode>
                <c:ptCount val="27"/>
                <c:pt idx="0">
                  <c:v>1.528</c:v>
                </c:pt>
                <c:pt idx="1">
                  <c:v>1.996</c:v>
                </c:pt>
                <c:pt idx="2">
                  <c:v>2.0670000000000002</c:v>
                </c:pt>
                <c:pt idx="3">
                  <c:v>2.4060000000000001</c:v>
                </c:pt>
                <c:pt idx="4">
                  <c:v>3.0590000000000002</c:v>
                </c:pt>
                <c:pt idx="5">
                  <c:v>3.4929999999999999</c:v>
                </c:pt>
                <c:pt idx="6">
                  <c:v>4.4550000000000001</c:v>
                </c:pt>
                <c:pt idx="7">
                  <c:v>6.1</c:v>
                </c:pt>
                <c:pt idx="8">
                  <c:v>7.7030000000000003</c:v>
                </c:pt>
                <c:pt idx="9">
                  <c:v>8.9879999999999995</c:v>
                </c:pt>
                <c:pt idx="10">
                  <c:v>7.4420000000000002</c:v>
                </c:pt>
                <c:pt idx="11">
                  <c:v>8.1940000000000008</c:v>
                </c:pt>
                <c:pt idx="12">
                  <c:v>8.73</c:v>
                </c:pt>
                <c:pt idx="13">
                  <c:v>9.3930000000000007</c:v>
                </c:pt>
                <c:pt idx="14">
                  <c:v>9.2370000000000001</c:v>
                </c:pt>
                <c:pt idx="15">
                  <c:v>9.5559999999999992</c:v>
                </c:pt>
                <c:pt idx="16">
                  <c:v>9.9629999999999992</c:v>
                </c:pt>
                <c:pt idx="17">
                  <c:v>9.9309999999999992</c:v>
                </c:pt>
                <c:pt idx="18">
                  <c:v>10.087</c:v>
                </c:pt>
                <c:pt idx="19">
                  <c:v>10.371</c:v>
                </c:pt>
                <c:pt idx="20">
                  <c:v>11.414999999999999</c:v>
                </c:pt>
                <c:pt idx="21">
                  <c:v>11.954000000000001</c:v>
                </c:pt>
                <c:pt idx="22">
                  <c:v>12.21</c:v>
                </c:pt>
                <c:pt idx="23">
                  <c:v>12.457000000000001</c:v>
                </c:pt>
                <c:pt idx="24">
                  <c:v>13.015000000000001</c:v>
                </c:pt>
                <c:pt idx="25">
                  <c:v>13.542999999999999</c:v>
                </c:pt>
                <c:pt idx="26">
                  <c:v>13.345000000000001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'CH Meat'!$C$3</c:f>
              <c:strCache>
                <c:ptCount val="1"/>
                <c:pt idx="0">
                  <c:v>Beef</c:v>
                </c:pt>
              </c:strCache>
            </c:strRef>
          </c:tx>
          <c:marker>
            <c:symbol val="none"/>
          </c:marker>
          <c:xVal>
            <c:numRef>
              <c:f>'CH Meat'!$A$6:$A$44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Meat'!$C$6:$C$44</c:f>
              <c:numCache>
                <c:formatCode>0.0</c:formatCode>
                <c:ptCount val="39"/>
                <c:pt idx="0">
                  <c:v>0.29799999999999999</c:v>
                </c:pt>
                <c:pt idx="1">
                  <c:v>0.32400000000000001</c:v>
                </c:pt>
                <c:pt idx="2">
                  <c:v>0.315</c:v>
                </c:pt>
                <c:pt idx="3">
                  <c:v>0.31</c:v>
                </c:pt>
                <c:pt idx="4">
                  <c:v>0.23</c:v>
                </c:pt>
                <c:pt idx="5">
                  <c:v>0.26900000000000002</c:v>
                </c:pt>
                <c:pt idx="6">
                  <c:v>0.24099999999999999</c:v>
                </c:pt>
                <c:pt idx="7">
                  <c:v>0.254</c:v>
                </c:pt>
                <c:pt idx="8">
                  <c:v>0.29899999999999999</c:v>
                </c:pt>
                <c:pt idx="9">
                  <c:v>0.35799999999999998</c:v>
                </c:pt>
                <c:pt idx="10">
                  <c:v>0.45200000000000001</c:v>
                </c:pt>
                <c:pt idx="11">
                  <c:v>0.56299999999999994</c:v>
                </c:pt>
                <c:pt idx="12">
                  <c:v>0.75900000000000001</c:v>
                </c:pt>
                <c:pt idx="13">
                  <c:v>0.90400000000000003</c:v>
                </c:pt>
                <c:pt idx="14">
                  <c:v>1.0149999999999999</c:v>
                </c:pt>
                <c:pt idx="15">
                  <c:v>1.101</c:v>
                </c:pt>
                <c:pt idx="16">
                  <c:v>1.3129999999999999</c:v>
                </c:pt>
                <c:pt idx="17">
                  <c:v>1.7290000000000001</c:v>
                </c:pt>
                <c:pt idx="18">
                  <c:v>2.1840000000000002</c:v>
                </c:pt>
                <c:pt idx="19">
                  <c:v>3.036</c:v>
                </c:pt>
                <c:pt idx="20">
                  <c:v>4.0510000000000002</c:v>
                </c:pt>
                <c:pt idx="21">
                  <c:v>3.4569999999999999</c:v>
                </c:pt>
                <c:pt idx="22">
                  <c:v>4.3230000000000004</c:v>
                </c:pt>
                <c:pt idx="23">
                  <c:v>4.7270000000000003</c:v>
                </c:pt>
                <c:pt idx="24">
                  <c:v>5.0170000000000003</c:v>
                </c:pt>
                <c:pt idx="25">
                  <c:v>5.0999999999999996</c:v>
                </c:pt>
                <c:pt idx="26">
                  <c:v>5.0519999999999996</c:v>
                </c:pt>
                <c:pt idx="27">
                  <c:v>5.2140000000000004</c:v>
                </c:pt>
                <c:pt idx="28">
                  <c:v>5.415</c:v>
                </c:pt>
                <c:pt idx="29">
                  <c:v>5.5659999999999998</c:v>
                </c:pt>
                <c:pt idx="30">
                  <c:v>5.6139999999999999</c:v>
                </c:pt>
                <c:pt idx="31">
                  <c:v>5.6920000000000002</c:v>
                </c:pt>
                <c:pt idx="32">
                  <c:v>6.0650000000000004</c:v>
                </c:pt>
                <c:pt idx="33">
                  <c:v>6.08</c:v>
                </c:pt>
                <c:pt idx="34">
                  <c:v>5.7489999999999997</c:v>
                </c:pt>
                <c:pt idx="35">
                  <c:v>5.5890000000000004</c:v>
                </c:pt>
                <c:pt idx="36">
                  <c:v>5.524</c:v>
                </c:pt>
                <c:pt idx="37">
                  <c:v>5.5970000000000004</c:v>
                </c:pt>
                <c:pt idx="38">
                  <c:v>6.0069999999999997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'CH Meat'!$D$3</c:f>
              <c:strCache>
                <c:ptCount val="1"/>
                <c:pt idx="0">
                  <c:v>Pork</c:v>
                </c:pt>
              </c:strCache>
            </c:strRef>
          </c:tx>
          <c:marker>
            <c:symbol val="none"/>
          </c:marker>
          <c:xVal>
            <c:numRef>
              <c:f>'CH Meat'!$A$6:$A$44</c:f>
              <c:numCache>
                <c:formatCode>General</c:formatCode>
                <c:ptCount val="3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</c:numCache>
            </c:numRef>
          </c:xVal>
          <c:yVal>
            <c:numRef>
              <c:f>'CH Meat'!$D$6:$D$44</c:f>
              <c:numCache>
                <c:formatCode>0.0</c:formatCode>
                <c:ptCount val="39"/>
                <c:pt idx="0">
                  <c:v>7</c:v>
                </c:pt>
                <c:pt idx="1">
                  <c:v>7.0279999999999996</c:v>
                </c:pt>
                <c:pt idx="2">
                  <c:v>7.069</c:v>
                </c:pt>
                <c:pt idx="3">
                  <c:v>7.7880000000000003</c:v>
                </c:pt>
                <c:pt idx="4">
                  <c:v>9.891</c:v>
                </c:pt>
                <c:pt idx="5">
                  <c:v>11.180999999999999</c:v>
                </c:pt>
                <c:pt idx="6">
                  <c:v>11.718</c:v>
                </c:pt>
                <c:pt idx="7">
                  <c:v>12.488</c:v>
                </c:pt>
                <c:pt idx="8">
                  <c:v>12.913</c:v>
                </c:pt>
                <c:pt idx="9">
                  <c:v>14.173999999999999</c:v>
                </c:pt>
                <c:pt idx="10">
                  <c:v>16.283999999999999</c:v>
                </c:pt>
                <c:pt idx="11">
                  <c:v>17.766999999999999</c:v>
                </c:pt>
                <c:pt idx="12">
                  <c:v>18.149000000000001</c:v>
                </c:pt>
                <c:pt idx="13">
                  <c:v>20.006</c:v>
                </c:pt>
                <c:pt idx="14">
                  <c:v>21.024999999999999</c:v>
                </c:pt>
                <c:pt idx="15">
                  <c:v>22.573</c:v>
                </c:pt>
                <c:pt idx="16">
                  <c:v>24.254999999999999</c:v>
                </c:pt>
                <c:pt idx="17">
                  <c:v>26.236000000000001</c:v>
                </c:pt>
                <c:pt idx="18">
                  <c:v>28.393999999999998</c:v>
                </c:pt>
                <c:pt idx="19">
                  <c:v>31.867000000000001</c:v>
                </c:pt>
                <c:pt idx="20">
                  <c:v>36.381999999999998</c:v>
                </c:pt>
                <c:pt idx="21">
                  <c:v>31.446999999999999</c:v>
                </c:pt>
                <c:pt idx="22">
                  <c:v>35.776000000000003</c:v>
                </c:pt>
                <c:pt idx="23">
                  <c:v>38.694000000000003</c:v>
                </c:pt>
                <c:pt idx="24">
                  <c:v>39.97</c:v>
                </c:pt>
                <c:pt idx="25">
                  <c:v>39.581000000000003</c:v>
                </c:pt>
                <c:pt idx="26">
                  <c:v>40.369999999999997</c:v>
                </c:pt>
                <c:pt idx="27">
                  <c:v>41.015000000000001</c:v>
                </c:pt>
                <c:pt idx="28">
                  <c:v>42.113</c:v>
                </c:pt>
                <c:pt idx="29">
                  <c:v>43.01</c:v>
                </c:pt>
                <c:pt idx="30">
                  <c:v>45.098999999999997</c:v>
                </c:pt>
                <c:pt idx="31">
                  <c:v>46.014000000000003</c:v>
                </c:pt>
                <c:pt idx="32">
                  <c:v>42.71</c:v>
                </c:pt>
                <c:pt idx="33">
                  <c:v>46.691000000000003</c:v>
                </c:pt>
                <c:pt idx="34">
                  <c:v>48.823</c:v>
                </c:pt>
                <c:pt idx="35">
                  <c:v>51.156999999999996</c:v>
                </c:pt>
                <c:pt idx="36">
                  <c:v>50.003999999999998</c:v>
                </c:pt>
                <c:pt idx="37">
                  <c:v>52.725000000000001</c:v>
                </c:pt>
                <c:pt idx="38">
                  <c:v>54.25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'CH Meat'!$E$3</c:f>
              <c:strCache>
                <c:ptCount val="1"/>
                <c:pt idx="0">
                  <c:v>Mutton and Goat</c:v>
                </c:pt>
              </c:strCache>
            </c:strRef>
          </c:tx>
          <c:marker>
            <c:symbol val="none"/>
          </c:marker>
          <c:xVal>
            <c:numRef>
              <c:f>'CH Meat'!$A$6:$A$43</c:f>
              <c:numCache>
                <c:formatCode>General</c:formatCode>
                <c:ptCount val="38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</c:numCache>
            </c:numRef>
          </c:xVal>
          <c:yVal>
            <c:numRef>
              <c:f>'CH Meat'!$E$6:$E$43</c:f>
              <c:numCache>
                <c:formatCode>0.0</c:formatCode>
                <c:ptCount val="38"/>
                <c:pt idx="0">
                  <c:v>0.309</c:v>
                </c:pt>
                <c:pt idx="1">
                  <c:v>0.28999999999999998</c:v>
                </c:pt>
                <c:pt idx="2">
                  <c:v>0.30499999999999999</c:v>
                </c:pt>
                <c:pt idx="3">
                  <c:v>0.32</c:v>
                </c:pt>
                <c:pt idx="4">
                  <c:v>0.377</c:v>
                </c:pt>
                <c:pt idx="5">
                  <c:v>0.45</c:v>
                </c:pt>
                <c:pt idx="6">
                  <c:v>0.47499999999999998</c:v>
                </c:pt>
                <c:pt idx="7">
                  <c:v>0.52500000000000002</c:v>
                </c:pt>
                <c:pt idx="8">
                  <c:v>0.54500000000000004</c:v>
                </c:pt>
                <c:pt idx="9">
                  <c:v>0.58599999999999997</c:v>
                </c:pt>
                <c:pt idx="10">
                  <c:v>0.59299999999999997</c:v>
                </c:pt>
                <c:pt idx="11">
                  <c:v>0.622</c:v>
                </c:pt>
                <c:pt idx="12">
                  <c:v>0.71899999999999997</c:v>
                </c:pt>
                <c:pt idx="13">
                  <c:v>0.80200000000000005</c:v>
                </c:pt>
                <c:pt idx="14">
                  <c:v>0.96199999999999997</c:v>
                </c:pt>
                <c:pt idx="15">
                  <c:v>1.0680000000000001</c:v>
                </c:pt>
                <c:pt idx="16">
                  <c:v>1.18</c:v>
                </c:pt>
                <c:pt idx="17">
                  <c:v>1.25</c:v>
                </c:pt>
                <c:pt idx="18">
                  <c:v>1.373</c:v>
                </c:pt>
                <c:pt idx="19">
                  <c:v>1.48</c:v>
                </c:pt>
                <c:pt idx="20">
                  <c:v>1.7450000000000001</c:v>
                </c:pt>
                <c:pt idx="21">
                  <c:v>1.81</c:v>
                </c:pt>
                <c:pt idx="22">
                  <c:v>2.1280000000000001</c:v>
                </c:pt>
                <c:pt idx="23">
                  <c:v>2.3460000000000001</c:v>
                </c:pt>
                <c:pt idx="24">
                  <c:v>2.5129999999999999</c:v>
                </c:pt>
                <c:pt idx="25">
                  <c:v>2.6497999999999999</c:v>
                </c:pt>
                <c:pt idx="26">
                  <c:v>2.68215</c:v>
                </c:pt>
                <c:pt idx="27">
                  <c:v>2.8001999999999998</c:v>
                </c:pt>
                <c:pt idx="28">
                  <c:v>3.0463</c:v>
                </c:pt>
                <c:pt idx="29">
                  <c:v>3.2820499999999999</c:v>
                </c:pt>
                <c:pt idx="30">
                  <c:v>3.45</c:v>
                </c:pt>
                <c:pt idx="31">
                  <c:v>3.5870000000000002</c:v>
                </c:pt>
                <c:pt idx="32">
                  <c:v>3.7732999999999999</c:v>
                </c:pt>
                <c:pt idx="33">
                  <c:v>3.7480000000000002</c:v>
                </c:pt>
                <c:pt idx="34">
                  <c:v>3.8384999999999998</c:v>
                </c:pt>
                <c:pt idx="35">
                  <c:v>3.9889999999999999</c:v>
                </c:pt>
                <c:pt idx="36">
                  <c:v>3.9369999999999998</c:v>
                </c:pt>
                <c:pt idx="37">
                  <c:v>3.98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890432"/>
        <c:axId val="176042752"/>
      </c:scatterChart>
      <c:valAx>
        <c:axId val="137890432"/>
        <c:scaling>
          <c:orientation val="minMax"/>
          <c:min val="197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USDA, FAO</a:t>
                </a:r>
              </a:p>
            </c:rich>
          </c:tx>
          <c:layout>
            <c:manualLayout>
              <c:xMode val="edge"/>
              <c:yMode val="edge"/>
              <c:x val="0.4453507340946166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042752"/>
        <c:crosses val="autoZero"/>
        <c:crossBetween val="midCat"/>
      </c:valAx>
      <c:valAx>
        <c:axId val="176042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 </a:t>
                </a:r>
              </a:p>
            </c:rich>
          </c:tx>
          <c:layout>
            <c:manualLayout>
              <c:xMode val="edge"/>
              <c:yMode val="edge"/>
              <c:x val="3.0995106035889071E-2"/>
              <c:y val="0.413281753707285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8904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0.82726</cdr:x>
      <cdr:y>0.51939</cdr:y>
    </cdr:from>
    <cdr:to>
      <cdr:x>1</cdr:x>
      <cdr:y>0.58076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29735" y="2560918"/>
          <a:ext cx="1008530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0.80614</cdr:x>
      <cdr:y>0.3103</cdr:y>
    </cdr:from>
    <cdr:to>
      <cdr:x>1</cdr:x>
      <cdr:y>0.37167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706471" y="1529977"/>
          <a:ext cx="1131794" cy="3025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0.9588</cdr:x>
      <cdr:y>0.23985</cdr:y>
    </cdr:from>
    <cdr:to>
      <cdr:x>0.99957</cdr:x>
      <cdr:y>0.78062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7712" y="1182595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0.82055</cdr:x>
      <cdr:y>0.19149</cdr:y>
    </cdr:from>
    <cdr:to>
      <cdr:x>0.92822</cdr:x>
      <cdr:y>0.24371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91060" y="942978"/>
          <a:ext cx="628666" cy="2571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Pork</a:t>
          </a:r>
        </a:p>
      </cdr:txBody>
    </cdr:sp>
  </cdr:relSizeAnchor>
  <cdr:relSizeAnchor xmlns:cdr="http://schemas.openxmlformats.org/drawingml/2006/chartDrawing">
    <cdr:from>
      <cdr:x>0.80098</cdr:x>
      <cdr:y>0.65571</cdr:y>
    </cdr:from>
    <cdr:to>
      <cdr:x>0.92496</cdr:x>
      <cdr:y>0.70793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76775" y="3228975"/>
          <a:ext cx="7239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Chicken</a:t>
          </a:r>
        </a:p>
      </cdr:txBody>
    </cdr:sp>
  </cdr:relSizeAnchor>
  <cdr:relSizeAnchor xmlns:cdr="http://schemas.openxmlformats.org/drawingml/2006/chartDrawing">
    <cdr:from>
      <cdr:x>0.85644</cdr:x>
      <cdr:y>0.75435</cdr:y>
    </cdr:from>
    <cdr:to>
      <cdr:x>0.93964</cdr:x>
      <cdr:y>0.81238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000603" y="3714750"/>
          <a:ext cx="485791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Beef</a:t>
          </a:r>
        </a:p>
      </cdr:txBody>
    </cdr:sp>
  </cdr:relSizeAnchor>
  <cdr:relSizeAnchor xmlns:cdr="http://schemas.openxmlformats.org/drawingml/2006/chartDrawing">
    <cdr:from>
      <cdr:x>0.74932</cdr:x>
      <cdr:y>0.8285</cdr:y>
    </cdr:from>
    <cdr:to>
      <cdr:x>0.96574</cdr:x>
      <cdr:y>0.88781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375150" y="4079875"/>
          <a:ext cx="126365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Mutton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and Goat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CH JA Yields"/>
      <sheetName val="CH JA Yields (g)"/>
      <sheetName val="US GrainUse"/>
      <sheetName val="US GrainUse (g)"/>
      <sheetName val="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/>
      <sheetData sheetId="13"/>
      <sheetData sheetId="15"/>
      <sheetData sheetId="18">
        <row r="3">
          <cell r="B3" t="str">
            <v>Chicken</v>
          </cell>
          <cell r="C3" t="str">
            <v>Beef</v>
          </cell>
          <cell r="D3" t="str">
            <v>Pork</v>
          </cell>
          <cell r="E3" t="str">
            <v>Mutton and Goat</v>
          </cell>
        </row>
        <row r="6">
          <cell r="A6">
            <v>1975</v>
          </cell>
          <cell r="C6">
            <v>0.29799999999999999</v>
          </cell>
          <cell r="D6">
            <v>7</v>
          </cell>
          <cell r="E6">
            <v>0.309</v>
          </cell>
        </row>
        <row r="7">
          <cell r="A7">
            <v>1976</v>
          </cell>
          <cell r="C7">
            <v>0.32400000000000001</v>
          </cell>
          <cell r="D7">
            <v>7.0279999999999996</v>
          </cell>
          <cell r="E7">
            <v>0.28999999999999998</v>
          </cell>
        </row>
        <row r="8">
          <cell r="A8">
            <v>1977</v>
          </cell>
          <cell r="C8">
            <v>0.315</v>
          </cell>
          <cell r="D8">
            <v>7.069</v>
          </cell>
          <cell r="E8">
            <v>0.30499999999999999</v>
          </cell>
        </row>
        <row r="9">
          <cell r="A9">
            <v>1978</v>
          </cell>
          <cell r="C9">
            <v>0.31</v>
          </cell>
          <cell r="D9">
            <v>7.7880000000000003</v>
          </cell>
          <cell r="E9">
            <v>0.32</v>
          </cell>
        </row>
        <row r="10">
          <cell r="A10">
            <v>1979</v>
          </cell>
          <cell r="C10">
            <v>0.23</v>
          </cell>
          <cell r="D10">
            <v>9.891</v>
          </cell>
          <cell r="E10">
            <v>0.377</v>
          </cell>
        </row>
        <row r="11">
          <cell r="A11">
            <v>1980</v>
          </cell>
          <cell r="C11">
            <v>0.26900000000000002</v>
          </cell>
          <cell r="D11">
            <v>11.180999999999999</v>
          </cell>
          <cell r="E11">
            <v>0.45</v>
          </cell>
        </row>
        <row r="12">
          <cell r="A12">
            <v>1981</v>
          </cell>
          <cell r="C12">
            <v>0.24099999999999999</v>
          </cell>
          <cell r="D12">
            <v>11.718</v>
          </cell>
          <cell r="E12">
            <v>0.47499999999999998</v>
          </cell>
        </row>
        <row r="13">
          <cell r="A13">
            <v>1982</v>
          </cell>
          <cell r="C13">
            <v>0.254</v>
          </cell>
          <cell r="D13">
            <v>12.488</v>
          </cell>
          <cell r="E13">
            <v>0.52500000000000002</v>
          </cell>
        </row>
        <row r="14">
          <cell r="A14">
            <v>1983</v>
          </cell>
          <cell r="C14">
            <v>0.29899999999999999</v>
          </cell>
          <cell r="D14">
            <v>12.913</v>
          </cell>
          <cell r="E14">
            <v>0.54500000000000004</v>
          </cell>
        </row>
        <row r="15">
          <cell r="A15">
            <v>1984</v>
          </cell>
          <cell r="C15">
            <v>0.35799999999999998</v>
          </cell>
          <cell r="D15">
            <v>14.173999999999999</v>
          </cell>
          <cell r="E15">
            <v>0.58599999999999997</v>
          </cell>
        </row>
        <row r="16">
          <cell r="A16">
            <v>1985</v>
          </cell>
          <cell r="C16">
            <v>0.45200000000000001</v>
          </cell>
          <cell r="D16">
            <v>16.283999999999999</v>
          </cell>
          <cell r="E16">
            <v>0.59299999999999997</v>
          </cell>
        </row>
        <row r="17">
          <cell r="A17">
            <v>1986</v>
          </cell>
          <cell r="C17">
            <v>0.56299999999999994</v>
          </cell>
          <cell r="D17">
            <v>17.766999999999999</v>
          </cell>
          <cell r="E17">
            <v>0.622</v>
          </cell>
        </row>
        <row r="18">
          <cell r="A18">
            <v>1987</v>
          </cell>
          <cell r="B18">
            <v>1.528</v>
          </cell>
          <cell r="C18">
            <v>0.75900000000000001</v>
          </cell>
          <cell r="D18">
            <v>18.149000000000001</v>
          </cell>
          <cell r="E18">
            <v>0.71899999999999997</v>
          </cell>
        </row>
        <row r="19">
          <cell r="A19">
            <v>1988</v>
          </cell>
          <cell r="B19">
            <v>1.996</v>
          </cell>
          <cell r="C19">
            <v>0.90400000000000003</v>
          </cell>
          <cell r="D19">
            <v>20.006</v>
          </cell>
          <cell r="E19">
            <v>0.80200000000000005</v>
          </cell>
        </row>
        <row r="20">
          <cell r="A20">
            <v>1989</v>
          </cell>
          <cell r="B20">
            <v>2.0670000000000002</v>
          </cell>
          <cell r="C20">
            <v>1.0149999999999999</v>
          </cell>
          <cell r="D20">
            <v>21.024999999999999</v>
          </cell>
          <cell r="E20">
            <v>0.96199999999999997</v>
          </cell>
        </row>
        <row r="21">
          <cell r="A21">
            <v>1990</v>
          </cell>
          <cell r="B21">
            <v>2.4060000000000001</v>
          </cell>
          <cell r="C21">
            <v>1.101</v>
          </cell>
          <cell r="D21">
            <v>22.573</v>
          </cell>
          <cell r="E21">
            <v>1.0680000000000001</v>
          </cell>
        </row>
        <row r="22">
          <cell r="A22">
            <v>1991</v>
          </cell>
          <cell r="B22">
            <v>3.0590000000000002</v>
          </cell>
          <cell r="C22">
            <v>1.3129999999999999</v>
          </cell>
          <cell r="D22">
            <v>24.254999999999999</v>
          </cell>
          <cell r="E22">
            <v>1.18</v>
          </cell>
        </row>
        <row r="23">
          <cell r="A23">
            <v>1992</v>
          </cell>
          <cell r="B23">
            <v>3.4929999999999999</v>
          </cell>
          <cell r="C23">
            <v>1.7290000000000001</v>
          </cell>
          <cell r="D23">
            <v>26.236000000000001</v>
          </cell>
          <cell r="E23">
            <v>1.25</v>
          </cell>
        </row>
        <row r="24">
          <cell r="A24">
            <v>1993</v>
          </cell>
          <cell r="B24">
            <v>4.4550000000000001</v>
          </cell>
          <cell r="C24">
            <v>2.1840000000000002</v>
          </cell>
          <cell r="D24">
            <v>28.393999999999998</v>
          </cell>
          <cell r="E24">
            <v>1.373</v>
          </cell>
        </row>
        <row r="25">
          <cell r="A25">
            <v>1994</v>
          </cell>
          <cell r="B25">
            <v>6.1</v>
          </cell>
          <cell r="C25">
            <v>3.036</v>
          </cell>
          <cell r="D25">
            <v>31.867000000000001</v>
          </cell>
          <cell r="E25">
            <v>1.48</v>
          </cell>
        </row>
        <row r="26">
          <cell r="A26">
            <v>1995</v>
          </cell>
          <cell r="B26">
            <v>7.7030000000000003</v>
          </cell>
          <cell r="C26">
            <v>4.0510000000000002</v>
          </cell>
          <cell r="D26">
            <v>36.381999999999998</v>
          </cell>
          <cell r="E26">
            <v>1.7450000000000001</v>
          </cell>
        </row>
        <row r="27">
          <cell r="A27">
            <v>1996</v>
          </cell>
          <cell r="B27">
            <v>8.9879999999999995</v>
          </cell>
          <cell r="C27">
            <v>3.4569999999999999</v>
          </cell>
          <cell r="D27">
            <v>31.446999999999999</v>
          </cell>
          <cell r="E27">
            <v>1.81</v>
          </cell>
        </row>
        <row r="28">
          <cell r="A28">
            <v>1997</v>
          </cell>
          <cell r="B28">
            <v>7.4420000000000002</v>
          </cell>
          <cell r="C28">
            <v>4.3230000000000004</v>
          </cell>
          <cell r="D28">
            <v>35.776000000000003</v>
          </cell>
          <cell r="E28">
            <v>2.1280000000000001</v>
          </cell>
        </row>
        <row r="29">
          <cell r="A29">
            <v>1998</v>
          </cell>
          <cell r="B29">
            <v>8.1940000000000008</v>
          </cell>
          <cell r="C29">
            <v>4.7270000000000003</v>
          </cell>
          <cell r="D29">
            <v>38.694000000000003</v>
          </cell>
          <cell r="E29">
            <v>2.3460000000000001</v>
          </cell>
        </row>
        <row r="30">
          <cell r="A30">
            <v>1999</v>
          </cell>
          <cell r="B30">
            <v>8.73</v>
          </cell>
          <cell r="C30">
            <v>5.0170000000000003</v>
          </cell>
          <cell r="D30">
            <v>39.97</v>
          </cell>
          <cell r="E30">
            <v>2.5129999999999999</v>
          </cell>
        </row>
        <row r="31">
          <cell r="A31">
            <v>2000</v>
          </cell>
          <cell r="B31">
            <v>9.3930000000000007</v>
          </cell>
          <cell r="C31">
            <v>5.0999999999999996</v>
          </cell>
          <cell r="D31">
            <v>39.581000000000003</v>
          </cell>
          <cell r="E31">
            <v>2.6497999999999999</v>
          </cell>
        </row>
        <row r="32">
          <cell r="A32">
            <v>2001</v>
          </cell>
          <cell r="B32">
            <v>9.2370000000000001</v>
          </cell>
          <cell r="C32">
            <v>5.0519999999999996</v>
          </cell>
          <cell r="D32">
            <v>40.369999999999997</v>
          </cell>
          <cell r="E32">
            <v>2.68215</v>
          </cell>
        </row>
        <row r="33">
          <cell r="A33">
            <v>2002</v>
          </cell>
          <cell r="B33">
            <v>9.5559999999999992</v>
          </cell>
          <cell r="C33">
            <v>5.2140000000000004</v>
          </cell>
          <cell r="D33">
            <v>41.015000000000001</v>
          </cell>
          <cell r="E33">
            <v>2.8001999999999998</v>
          </cell>
        </row>
        <row r="34">
          <cell r="A34">
            <v>2003</v>
          </cell>
          <cell r="B34">
            <v>9.9629999999999992</v>
          </cell>
          <cell r="C34">
            <v>5.415</v>
          </cell>
          <cell r="D34">
            <v>42.113</v>
          </cell>
          <cell r="E34">
            <v>3.0463</v>
          </cell>
        </row>
        <row r="35">
          <cell r="A35">
            <v>2004</v>
          </cell>
          <cell r="B35">
            <v>9.9309999999999992</v>
          </cell>
          <cell r="C35">
            <v>5.5659999999999998</v>
          </cell>
          <cell r="D35">
            <v>43.01</v>
          </cell>
          <cell r="E35">
            <v>3.2820499999999999</v>
          </cell>
        </row>
        <row r="36">
          <cell r="A36">
            <v>2005</v>
          </cell>
          <cell r="B36">
            <v>10.087</v>
          </cell>
          <cell r="C36">
            <v>5.6139999999999999</v>
          </cell>
          <cell r="D36">
            <v>45.098999999999997</v>
          </cell>
          <cell r="E36">
            <v>3.45</v>
          </cell>
        </row>
        <row r="37">
          <cell r="A37">
            <v>2006</v>
          </cell>
          <cell r="B37">
            <v>10.371</v>
          </cell>
          <cell r="C37">
            <v>5.6920000000000002</v>
          </cell>
          <cell r="D37">
            <v>46.014000000000003</v>
          </cell>
          <cell r="E37">
            <v>3.5870000000000002</v>
          </cell>
        </row>
        <row r="38">
          <cell r="A38">
            <v>2007</v>
          </cell>
          <cell r="B38">
            <v>11.414999999999999</v>
          </cell>
          <cell r="C38">
            <v>6.0650000000000004</v>
          </cell>
          <cell r="D38">
            <v>42.71</v>
          </cell>
          <cell r="E38">
            <v>3.7732999999999999</v>
          </cell>
        </row>
        <row r="39">
          <cell r="A39">
            <v>2008</v>
          </cell>
          <cell r="B39">
            <v>11.954000000000001</v>
          </cell>
          <cell r="C39">
            <v>6.08</v>
          </cell>
          <cell r="D39">
            <v>46.691000000000003</v>
          </cell>
          <cell r="E39">
            <v>3.7480000000000002</v>
          </cell>
        </row>
        <row r="40">
          <cell r="A40">
            <v>2009</v>
          </cell>
          <cell r="B40">
            <v>12.21</v>
          </cell>
          <cell r="C40">
            <v>5.7489999999999997</v>
          </cell>
          <cell r="D40">
            <v>48.823</v>
          </cell>
          <cell r="E40">
            <v>3.8384999999999998</v>
          </cell>
        </row>
        <row r="41">
          <cell r="A41">
            <v>2010</v>
          </cell>
          <cell r="B41">
            <v>12.457000000000001</v>
          </cell>
          <cell r="C41">
            <v>5.5890000000000004</v>
          </cell>
          <cell r="D41">
            <v>51.156999999999996</v>
          </cell>
          <cell r="E41">
            <v>3.9889999999999999</v>
          </cell>
        </row>
        <row r="42">
          <cell r="A42">
            <v>2011</v>
          </cell>
          <cell r="B42">
            <v>13.015000000000001</v>
          </cell>
          <cell r="C42">
            <v>5.524</v>
          </cell>
          <cell r="D42">
            <v>50.003999999999998</v>
          </cell>
          <cell r="E42">
            <v>3.9369999999999998</v>
          </cell>
        </row>
        <row r="43">
          <cell r="A43">
            <v>2012</v>
          </cell>
          <cell r="B43">
            <v>13.542999999999999</v>
          </cell>
          <cell r="C43">
            <v>5.5970000000000004</v>
          </cell>
          <cell r="D43">
            <v>52.725000000000001</v>
          </cell>
          <cell r="E43">
            <v>3.98</v>
          </cell>
        </row>
        <row r="44">
          <cell r="A44">
            <v>2013</v>
          </cell>
          <cell r="B44">
            <v>13.345000000000001</v>
          </cell>
          <cell r="C44">
            <v>6.0069999999999997</v>
          </cell>
          <cell r="D44">
            <v>54.25</v>
          </cell>
        </row>
      </sheetData>
      <sheetData sheetId="20"/>
      <sheetData sheetId="22"/>
      <sheetData sheetId="24"/>
      <sheetData sheetId="26"/>
      <sheetData sheetId="28"/>
      <sheetData sheetId="30"/>
      <sheetData sheetId="34"/>
      <sheetData sheetId="37"/>
      <sheetData sheetId="39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zoomScaleNormal="100" zoomScaleSheetLayoutView="100" workbookViewId="0"/>
  </sheetViews>
  <sheetFormatPr defaultRowHeight="14.25" customHeight="1" x14ac:dyDescent="0.25"/>
  <cols>
    <col min="1" max="1" width="7.7109375" style="23" customWidth="1"/>
    <col min="2" max="2" width="12.28515625" style="23" customWidth="1"/>
    <col min="3" max="3" width="12.5703125" style="23" customWidth="1"/>
    <col min="4" max="4" width="13.5703125" style="23" customWidth="1"/>
    <col min="5" max="5" width="16.85546875" style="23" customWidth="1"/>
    <col min="6" max="6" width="13.28515625" style="23" customWidth="1"/>
    <col min="7" max="16384" width="9.140625" style="23"/>
  </cols>
  <sheetData>
    <row r="1" spans="1:6" s="4" customFormat="1" ht="12.75" x14ac:dyDescent="0.2">
      <c r="A1" s="1" t="s">
        <v>0</v>
      </c>
      <c r="B1" s="2"/>
      <c r="C1" s="2"/>
      <c r="D1" s="2"/>
      <c r="E1" s="2"/>
      <c r="F1" s="3"/>
    </row>
    <row r="2" spans="1:6" s="4" customFormat="1" ht="12.75" x14ac:dyDescent="0.2">
      <c r="A2" s="5"/>
      <c r="B2" s="2"/>
      <c r="C2" s="2"/>
      <c r="D2" s="2"/>
      <c r="E2" s="2"/>
      <c r="F2" s="3"/>
    </row>
    <row r="3" spans="1:6" s="4" customFormat="1" ht="12.75" x14ac:dyDescent="0.2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</row>
    <row r="4" spans="1:6" s="4" customFormat="1" ht="12.75" customHeight="1" x14ac:dyDescent="0.2">
      <c r="A4" s="10" t="s">
        <v>7</v>
      </c>
      <c r="B4" s="11" t="s">
        <v>8</v>
      </c>
      <c r="C4" s="11"/>
      <c r="D4" s="11"/>
      <c r="E4" s="11"/>
      <c r="F4" s="11"/>
    </row>
    <row r="5" spans="1:6" s="4" customFormat="1" ht="12.75" x14ac:dyDescent="0.2">
      <c r="A5" s="10"/>
      <c r="B5" s="12"/>
      <c r="C5" s="12"/>
      <c r="D5" s="12"/>
      <c r="E5" s="12"/>
      <c r="F5" s="13"/>
    </row>
    <row r="6" spans="1:6" s="4" customFormat="1" ht="12.75" x14ac:dyDescent="0.2">
      <c r="A6" s="10">
        <v>1975</v>
      </c>
      <c r="B6" s="14" t="s">
        <v>9</v>
      </c>
      <c r="C6" s="15">
        <v>0.29799999999999999</v>
      </c>
      <c r="D6" s="15">
        <v>7</v>
      </c>
      <c r="E6" s="15">
        <v>0.309</v>
      </c>
      <c r="F6" s="16">
        <f>C6+D6+E6</f>
        <v>7.6070000000000002</v>
      </c>
    </row>
    <row r="7" spans="1:6" s="4" customFormat="1" ht="12.75" x14ac:dyDescent="0.2">
      <c r="A7" s="10">
        <v>1976</v>
      </c>
      <c r="B7" s="14" t="s">
        <v>9</v>
      </c>
      <c r="C7" s="15">
        <v>0.32400000000000001</v>
      </c>
      <c r="D7" s="15">
        <v>7.0279999999999996</v>
      </c>
      <c r="E7" s="15">
        <v>0.28999999999999998</v>
      </c>
      <c r="F7" s="16">
        <f t="shared" ref="F7:F17" si="0">C7+D7+E7</f>
        <v>7.6419999999999995</v>
      </c>
    </row>
    <row r="8" spans="1:6" s="4" customFormat="1" ht="12.75" x14ac:dyDescent="0.2">
      <c r="A8" s="10">
        <v>1977</v>
      </c>
      <c r="B8" s="14" t="s">
        <v>9</v>
      </c>
      <c r="C8" s="15">
        <v>0.315</v>
      </c>
      <c r="D8" s="15">
        <v>7.069</v>
      </c>
      <c r="E8" s="15">
        <v>0.30499999999999999</v>
      </c>
      <c r="F8" s="16">
        <f t="shared" si="0"/>
        <v>7.6890000000000001</v>
      </c>
    </row>
    <row r="9" spans="1:6" s="4" customFormat="1" ht="12.75" x14ac:dyDescent="0.2">
      <c r="A9" s="10">
        <v>1978</v>
      </c>
      <c r="B9" s="14" t="s">
        <v>9</v>
      </c>
      <c r="C9" s="15">
        <v>0.31</v>
      </c>
      <c r="D9" s="15">
        <v>7.7880000000000003</v>
      </c>
      <c r="E9" s="15">
        <v>0.32</v>
      </c>
      <c r="F9" s="16">
        <f t="shared" si="0"/>
        <v>8.418000000000001</v>
      </c>
    </row>
    <row r="10" spans="1:6" s="4" customFormat="1" ht="12.75" x14ac:dyDescent="0.2">
      <c r="A10" s="10">
        <v>1979</v>
      </c>
      <c r="B10" s="14" t="s">
        <v>9</v>
      </c>
      <c r="C10" s="15">
        <v>0.23</v>
      </c>
      <c r="D10" s="15">
        <v>9.891</v>
      </c>
      <c r="E10" s="15">
        <v>0.377</v>
      </c>
      <c r="F10" s="16">
        <f t="shared" si="0"/>
        <v>10.498000000000001</v>
      </c>
    </row>
    <row r="11" spans="1:6" s="4" customFormat="1" ht="12.75" x14ac:dyDescent="0.2">
      <c r="A11" s="10">
        <v>1980</v>
      </c>
      <c r="B11" s="14" t="s">
        <v>9</v>
      </c>
      <c r="C11" s="15">
        <v>0.26900000000000002</v>
      </c>
      <c r="D11" s="15">
        <v>11.180999999999999</v>
      </c>
      <c r="E11" s="15">
        <v>0.45</v>
      </c>
      <c r="F11" s="16">
        <f t="shared" si="0"/>
        <v>11.899999999999999</v>
      </c>
    </row>
    <row r="12" spans="1:6" s="4" customFormat="1" ht="12.75" x14ac:dyDescent="0.2">
      <c r="A12" s="10">
        <v>1981</v>
      </c>
      <c r="B12" s="14" t="s">
        <v>9</v>
      </c>
      <c r="C12" s="15">
        <v>0.24099999999999999</v>
      </c>
      <c r="D12" s="15">
        <v>11.718</v>
      </c>
      <c r="E12" s="15">
        <v>0.47499999999999998</v>
      </c>
      <c r="F12" s="16">
        <f t="shared" si="0"/>
        <v>12.433999999999999</v>
      </c>
    </row>
    <row r="13" spans="1:6" s="4" customFormat="1" ht="12.75" x14ac:dyDescent="0.2">
      <c r="A13" s="10">
        <v>1982</v>
      </c>
      <c r="B13" s="14" t="s">
        <v>9</v>
      </c>
      <c r="C13" s="15">
        <v>0.254</v>
      </c>
      <c r="D13" s="15">
        <v>12.488</v>
      </c>
      <c r="E13" s="15">
        <v>0.52500000000000002</v>
      </c>
      <c r="F13" s="16">
        <f t="shared" si="0"/>
        <v>13.266999999999999</v>
      </c>
    </row>
    <row r="14" spans="1:6" s="4" customFormat="1" ht="12.75" x14ac:dyDescent="0.2">
      <c r="A14" s="10">
        <v>1983</v>
      </c>
      <c r="B14" s="14" t="s">
        <v>9</v>
      </c>
      <c r="C14" s="15">
        <v>0.29899999999999999</v>
      </c>
      <c r="D14" s="15">
        <v>12.913</v>
      </c>
      <c r="E14" s="15">
        <v>0.54500000000000004</v>
      </c>
      <c r="F14" s="16">
        <f t="shared" si="0"/>
        <v>13.757</v>
      </c>
    </row>
    <row r="15" spans="1:6" s="4" customFormat="1" ht="12.75" x14ac:dyDescent="0.2">
      <c r="A15" s="10">
        <v>1984</v>
      </c>
      <c r="B15" s="14" t="s">
        <v>9</v>
      </c>
      <c r="C15" s="15">
        <v>0.35799999999999998</v>
      </c>
      <c r="D15" s="15">
        <v>14.173999999999999</v>
      </c>
      <c r="E15" s="15">
        <v>0.58599999999999997</v>
      </c>
      <c r="F15" s="16">
        <f t="shared" si="0"/>
        <v>15.118</v>
      </c>
    </row>
    <row r="16" spans="1:6" s="4" customFormat="1" ht="12.75" x14ac:dyDescent="0.2">
      <c r="A16" s="10">
        <v>1985</v>
      </c>
      <c r="B16" s="14" t="s">
        <v>9</v>
      </c>
      <c r="C16" s="15">
        <v>0.45200000000000001</v>
      </c>
      <c r="D16" s="15">
        <v>16.283999999999999</v>
      </c>
      <c r="E16" s="15">
        <v>0.59299999999999997</v>
      </c>
      <c r="F16" s="16">
        <f t="shared" si="0"/>
        <v>17.329000000000001</v>
      </c>
    </row>
    <row r="17" spans="1:6" s="4" customFormat="1" ht="12.75" x14ac:dyDescent="0.2">
      <c r="A17" s="10">
        <v>1986</v>
      </c>
      <c r="B17" s="14" t="s">
        <v>9</v>
      </c>
      <c r="C17" s="15">
        <v>0.56299999999999994</v>
      </c>
      <c r="D17" s="15">
        <v>17.766999999999999</v>
      </c>
      <c r="E17" s="15">
        <v>0.622</v>
      </c>
      <c r="F17" s="16">
        <f t="shared" si="0"/>
        <v>18.951999999999998</v>
      </c>
    </row>
    <row r="18" spans="1:6" s="4" customFormat="1" ht="12.75" x14ac:dyDescent="0.2">
      <c r="A18" s="10">
        <v>1987</v>
      </c>
      <c r="B18" s="15">
        <v>1.528</v>
      </c>
      <c r="C18" s="15">
        <v>0.75900000000000001</v>
      </c>
      <c r="D18" s="15">
        <v>18.149000000000001</v>
      </c>
      <c r="E18" s="15">
        <v>0.71899999999999997</v>
      </c>
      <c r="F18" s="16">
        <f>B18+C18+D18+E18</f>
        <v>21.155000000000001</v>
      </c>
    </row>
    <row r="19" spans="1:6" s="4" customFormat="1" ht="12.75" x14ac:dyDescent="0.2">
      <c r="A19" s="10">
        <v>1988</v>
      </c>
      <c r="B19" s="15">
        <v>1.996</v>
      </c>
      <c r="C19" s="15">
        <v>0.90400000000000003</v>
      </c>
      <c r="D19" s="15">
        <v>20.006</v>
      </c>
      <c r="E19" s="15">
        <v>0.80200000000000005</v>
      </c>
      <c r="F19" s="16">
        <f t="shared" ref="F19:F39" si="1">B19+C19+D19+E19</f>
        <v>23.707999999999998</v>
      </c>
    </row>
    <row r="20" spans="1:6" s="4" customFormat="1" ht="12.75" x14ac:dyDescent="0.2">
      <c r="A20" s="10">
        <v>1989</v>
      </c>
      <c r="B20" s="15">
        <v>2.0670000000000002</v>
      </c>
      <c r="C20" s="15">
        <v>1.0149999999999999</v>
      </c>
      <c r="D20" s="15">
        <v>21.024999999999999</v>
      </c>
      <c r="E20" s="15">
        <v>0.96199999999999997</v>
      </c>
      <c r="F20" s="16">
        <f t="shared" si="1"/>
        <v>25.068999999999999</v>
      </c>
    </row>
    <row r="21" spans="1:6" s="4" customFormat="1" ht="12.75" x14ac:dyDescent="0.2">
      <c r="A21" s="10">
        <v>1990</v>
      </c>
      <c r="B21" s="15">
        <v>2.4060000000000001</v>
      </c>
      <c r="C21" s="15">
        <v>1.101</v>
      </c>
      <c r="D21" s="15">
        <v>22.573</v>
      </c>
      <c r="E21" s="15">
        <v>1.0680000000000001</v>
      </c>
      <c r="F21" s="16">
        <f t="shared" si="1"/>
        <v>27.148000000000003</v>
      </c>
    </row>
    <row r="22" spans="1:6" s="4" customFormat="1" ht="12.75" x14ac:dyDescent="0.2">
      <c r="A22" s="10">
        <v>1991</v>
      </c>
      <c r="B22" s="15">
        <v>3.0590000000000002</v>
      </c>
      <c r="C22" s="15">
        <v>1.3129999999999999</v>
      </c>
      <c r="D22" s="15">
        <v>24.254999999999999</v>
      </c>
      <c r="E22" s="15">
        <v>1.18</v>
      </c>
      <c r="F22" s="16">
        <f t="shared" si="1"/>
        <v>29.806999999999999</v>
      </c>
    </row>
    <row r="23" spans="1:6" s="4" customFormat="1" ht="12.75" x14ac:dyDescent="0.2">
      <c r="A23" s="10">
        <v>1992</v>
      </c>
      <c r="B23" s="15">
        <v>3.4929999999999999</v>
      </c>
      <c r="C23" s="15">
        <v>1.7290000000000001</v>
      </c>
      <c r="D23" s="15">
        <v>26.236000000000001</v>
      </c>
      <c r="E23" s="15">
        <v>1.25</v>
      </c>
      <c r="F23" s="16">
        <f t="shared" si="1"/>
        <v>32.707999999999998</v>
      </c>
    </row>
    <row r="24" spans="1:6" s="4" customFormat="1" ht="12.75" x14ac:dyDescent="0.2">
      <c r="A24" s="10">
        <v>1993</v>
      </c>
      <c r="B24" s="15">
        <v>4.4550000000000001</v>
      </c>
      <c r="C24" s="15">
        <v>2.1840000000000002</v>
      </c>
      <c r="D24" s="15">
        <v>28.393999999999998</v>
      </c>
      <c r="E24" s="15">
        <v>1.373</v>
      </c>
      <c r="F24" s="16">
        <f t="shared" si="1"/>
        <v>36.405999999999999</v>
      </c>
    </row>
    <row r="25" spans="1:6" s="4" customFormat="1" ht="12.75" x14ac:dyDescent="0.2">
      <c r="A25" s="10">
        <v>1994</v>
      </c>
      <c r="B25" s="15">
        <v>6.1</v>
      </c>
      <c r="C25" s="15">
        <v>3.036</v>
      </c>
      <c r="D25" s="15">
        <v>31.867000000000001</v>
      </c>
      <c r="E25" s="15">
        <v>1.48</v>
      </c>
      <c r="F25" s="16">
        <f t="shared" si="1"/>
        <v>42.482999999999997</v>
      </c>
    </row>
    <row r="26" spans="1:6" s="4" customFormat="1" ht="12.75" x14ac:dyDescent="0.2">
      <c r="A26" s="10">
        <v>1995</v>
      </c>
      <c r="B26" s="15">
        <v>7.7030000000000003</v>
      </c>
      <c r="C26" s="15">
        <v>4.0510000000000002</v>
      </c>
      <c r="D26" s="15">
        <v>36.381999999999998</v>
      </c>
      <c r="E26" s="15">
        <v>1.7450000000000001</v>
      </c>
      <c r="F26" s="16">
        <f t="shared" si="1"/>
        <v>49.880999999999993</v>
      </c>
    </row>
    <row r="27" spans="1:6" s="4" customFormat="1" ht="12.75" x14ac:dyDescent="0.2">
      <c r="A27" s="10">
        <v>1996</v>
      </c>
      <c r="B27" s="15">
        <v>8.9879999999999995</v>
      </c>
      <c r="C27" s="15">
        <v>3.4569999999999999</v>
      </c>
      <c r="D27" s="15">
        <v>31.446999999999999</v>
      </c>
      <c r="E27" s="15">
        <v>1.81</v>
      </c>
      <c r="F27" s="16">
        <f t="shared" si="1"/>
        <v>45.701999999999998</v>
      </c>
    </row>
    <row r="28" spans="1:6" s="4" customFormat="1" ht="12.75" x14ac:dyDescent="0.2">
      <c r="A28" s="10">
        <v>1997</v>
      </c>
      <c r="B28" s="15">
        <v>7.4420000000000002</v>
      </c>
      <c r="C28" s="15">
        <v>4.3230000000000004</v>
      </c>
      <c r="D28" s="15">
        <v>35.776000000000003</v>
      </c>
      <c r="E28" s="15">
        <v>2.1280000000000001</v>
      </c>
      <c r="F28" s="16">
        <f t="shared" si="1"/>
        <v>49.669000000000004</v>
      </c>
    </row>
    <row r="29" spans="1:6" s="4" customFormat="1" ht="12.75" x14ac:dyDescent="0.2">
      <c r="A29" s="10">
        <v>1998</v>
      </c>
      <c r="B29" s="15">
        <v>8.1940000000000008</v>
      </c>
      <c r="C29" s="15">
        <v>4.7270000000000003</v>
      </c>
      <c r="D29" s="15">
        <v>38.694000000000003</v>
      </c>
      <c r="E29" s="15">
        <v>2.3460000000000001</v>
      </c>
      <c r="F29" s="16">
        <f t="shared" si="1"/>
        <v>53.960999999999999</v>
      </c>
    </row>
    <row r="30" spans="1:6" s="4" customFormat="1" ht="12.75" x14ac:dyDescent="0.2">
      <c r="A30" s="10">
        <v>1999</v>
      </c>
      <c r="B30" s="15">
        <v>8.73</v>
      </c>
      <c r="C30" s="15">
        <v>5.0170000000000003</v>
      </c>
      <c r="D30" s="15">
        <v>39.97</v>
      </c>
      <c r="E30" s="15">
        <v>2.5129999999999999</v>
      </c>
      <c r="F30" s="16">
        <f t="shared" si="1"/>
        <v>56.23</v>
      </c>
    </row>
    <row r="31" spans="1:6" s="4" customFormat="1" ht="12.75" x14ac:dyDescent="0.2">
      <c r="A31" s="10">
        <v>2000</v>
      </c>
      <c r="B31" s="15">
        <v>9.3930000000000007</v>
      </c>
      <c r="C31" s="15">
        <v>5.0999999999999996</v>
      </c>
      <c r="D31" s="15">
        <v>39.581000000000003</v>
      </c>
      <c r="E31" s="15">
        <v>2.6497999999999999</v>
      </c>
      <c r="F31" s="16">
        <f t="shared" si="1"/>
        <v>56.723800000000004</v>
      </c>
    </row>
    <row r="32" spans="1:6" s="4" customFormat="1" ht="12.75" x14ac:dyDescent="0.2">
      <c r="A32" s="10">
        <v>2001</v>
      </c>
      <c r="B32" s="15">
        <v>9.2370000000000001</v>
      </c>
      <c r="C32" s="15">
        <v>5.0519999999999996</v>
      </c>
      <c r="D32" s="15">
        <v>40.369999999999997</v>
      </c>
      <c r="E32" s="15">
        <v>2.68215</v>
      </c>
      <c r="F32" s="16">
        <f t="shared" si="1"/>
        <v>57.341149999999999</v>
      </c>
    </row>
    <row r="33" spans="1:6" s="4" customFormat="1" ht="12.75" x14ac:dyDescent="0.2">
      <c r="A33" s="10">
        <v>2002</v>
      </c>
      <c r="B33" s="15">
        <v>9.5559999999999992</v>
      </c>
      <c r="C33" s="15">
        <v>5.2140000000000004</v>
      </c>
      <c r="D33" s="15">
        <v>41.015000000000001</v>
      </c>
      <c r="E33" s="15">
        <v>2.8001999999999998</v>
      </c>
      <c r="F33" s="16">
        <f t="shared" si="1"/>
        <v>58.585199999999993</v>
      </c>
    </row>
    <row r="34" spans="1:6" s="4" customFormat="1" ht="12.75" x14ac:dyDescent="0.2">
      <c r="A34" s="10">
        <v>2003</v>
      </c>
      <c r="B34" s="15">
        <v>9.9629999999999992</v>
      </c>
      <c r="C34" s="15">
        <v>5.415</v>
      </c>
      <c r="D34" s="15">
        <v>42.113</v>
      </c>
      <c r="E34" s="15">
        <v>3.0463</v>
      </c>
      <c r="F34" s="16">
        <f t="shared" si="1"/>
        <v>60.537300000000002</v>
      </c>
    </row>
    <row r="35" spans="1:6" s="4" customFormat="1" ht="12.75" x14ac:dyDescent="0.2">
      <c r="A35" s="10">
        <v>2004</v>
      </c>
      <c r="B35" s="15">
        <v>9.9309999999999992</v>
      </c>
      <c r="C35" s="15">
        <v>5.5659999999999998</v>
      </c>
      <c r="D35" s="15">
        <v>43.01</v>
      </c>
      <c r="E35" s="15">
        <v>3.2820499999999999</v>
      </c>
      <c r="F35" s="16">
        <f t="shared" si="1"/>
        <v>61.789049999999996</v>
      </c>
    </row>
    <row r="36" spans="1:6" s="4" customFormat="1" ht="12.75" x14ac:dyDescent="0.2">
      <c r="A36" s="10">
        <v>2005</v>
      </c>
      <c r="B36" s="15">
        <v>10.087</v>
      </c>
      <c r="C36" s="15">
        <v>5.6139999999999999</v>
      </c>
      <c r="D36" s="15">
        <v>45.098999999999997</v>
      </c>
      <c r="E36" s="15">
        <v>3.45</v>
      </c>
      <c r="F36" s="16">
        <f t="shared" si="1"/>
        <v>64.25</v>
      </c>
    </row>
    <row r="37" spans="1:6" s="4" customFormat="1" ht="12.75" x14ac:dyDescent="0.2">
      <c r="A37" s="10">
        <v>2006</v>
      </c>
      <c r="B37" s="15">
        <v>10.371</v>
      </c>
      <c r="C37" s="15">
        <v>5.6920000000000002</v>
      </c>
      <c r="D37" s="15">
        <v>46.014000000000003</v>
      </c>
      <c r="E37" s="15">
        <v>3.5870000000000002</v>
      </c>
      <c r="F37" s="16">
        <f t="shared" si="1"/>
        <v>65.664000000000001</v>
      </c>
    </row>
    <row r="38" spans="1:6" s="4" customFormat="1" ht="12.75" x14ac:dyDescent="0.2">
      <c r="A38" s="10">
        <v>2007</v>
      </c>
      <c r="B38" s="15">
        <v>11.414999999999999</v>
      </c>
      <c r="C38" s="15">
        <v>6.0650000000000004</v>
      </c>
      <c r="D38" s="15">
        <v>42.71</v>
      </c>
      <c r="E38" s="15">
        <v>3.7732999999999999</v>
      </c>
      <c r="F38" s="16">
        <f t="shared" si="1"/>
        <v>63.963299999999997</v>
      </c>
    </row>
    <row r="39" spans="1:6" s="4" customFormat="1" ht="12.75" x14ac:dyDescent="0.2">
      <c r="A39" s="10">
        <v>2008</v>
      </c>
      <c r="B39" s="15">
        <v>11.954000000000001</v>
      </c>
      <c r="C39" s="15">
        <v>6.08</v>
      </c>
      <c r="D39" s="15">
        <v>46.691000000000003</v>
      </c>
      <c r="E39" s="15">
        <v>3.7480000000000002</v>
      </c>
      <c r="F39" s="16">
        <f t="shared" si="1"/>
        <v>68.472999999999999</v>
      </c>
    </row>
    <row r="40" spans="1:6" s="4" customFormat="1" ht="12.75" x14ac:dyDescent="0.2">
      <c r="A40" s="10">
        <v>2009</v>
      </c>
      <c r="B40" s="15">
        <v>12.21</v>
      </c>
      <c r="C40" s="15">
        <v>5.7489999999999997</v>
      </c>
      <c r="D40" s="15">
        <v>48.823</v>
      </c>
      <c r="E40" s="15">
        <v>3.8384999999999998</v>
      </c>
      <c r="F40" s="16">
        <f>B40+C40+D40+E40</f>
        <v>70.620499999999993</v>
      </c>
    </row>
    <row r="41" spans="1:6" s="4" customFormat="1" ht="12.75" x14ac:dyDescent="0.2">
      <c r="A41" s="10">
        <v>2010</v>
      </c>
      <c r="B41" s="15">
        <v>12.457000000000001</v>
      </c>
      <c r="C41" s="15">
        <v>5.5890000000000004</v>
      </c>
      <c r="D41" s="15">
        <v>51.156999999999996</v>
      </c>
      <c r="E41" s="14">
        <v>3.9889999999999999</v>
      </c>
      <c r="F41" s="16">
        <f>B41+C41+D41+E41</f>
        <v>73.192000000000007</v>
      </c>
    </row>
    <row r="42" spans="1:6" s="4" customFormat="1" ht="12.75" x14ac:dyDescent="0.2">
      <c r="A42" s="10">
        <v>2011</v>
      </c>
      <c r="B42" s="15">
        <v>13.015000000000001</v>
      </c>
      <c r="C42" s="15">
        <v>5.524</v>
      </c>
      <c r="D42" s="15">
        <v>50.003999999999998</v>
      </c>
      <c r="E42" s="14">
        <v>3.9369999999999998</v>
      </c>
      <c r="F42" s="16">
        <f>B42+C42+D42+$E$42</f>
        <v>72.48</v>
      </c>
    </row>
    <row r="43" spans="1:6" s="4" customFormat="1" ht="12.75" x14ac:dyDescent="0.2">
      <c r="A43" s="10">
        <v>2012</v>
      </c>
      <c r="B43" s="15">
        <v>13.542999999999999</v>
      </c>
      <c r="C43" s="15">
        <v>5.5970000000000004</v>
      </c>
      <c r="D43" s="15">
        <v>52.725000000000001</v>
      </c>
      <c r="E43" s="14">
        <v>3.98</v>
      </c>
      <c r="F43" s="16">
        <f>B43+C43+D43+$E$43</f>
        <v>75.845000000000013</v>
      </c>
    </row>
    <row r="44" spans="1:6" s="4" customFormat="1" ht="12.75" x14ac:dyDescent="0.2">
      <c r="A44" s="17">
        <v>2013</v>
      </c>
      <c r="B44" s="18">
        <v>13.345000000000001</v>
      </c>
      <c r="C44" s="18">
        <v>6.0069999999999997</v>
      </c>
      <c r="D44" s="18">
        <v>54.25</v>
      </c>
      <c r="E44" s="19" t="s">
        <v>9</v>
      </c>
      <c r="F44" s="20">
        <f>B44+C44+D44+$E$43</f>
        <v>77.582000000000008</v>
      </c>
    </row>
    <row r="45" spans="1:6" s="4" customFormat="1" ht="12.75" x14ac:dyDescent="0.2">
      <c r="A45" s="5"/>
      <c r="B45" s="2"/>
      <c r="C45" s="2"/>
      <c r="D45" s="2"/>
      <c r="E45" s="2"/>
      <c r="F45" s="3"/>
    </row>
    <row r="46" spans="1:6" s="4" customFormat="1" ht="29.25" customHeight="1" x14ac:dyDescent="0.2">
      <c r="A46" s="21" t="s">
        <v>10</v>
      </c>
      <c r="B46" s="21"/>
      <c r="C46" s="21"/>
      <c r="D46" s="21"/>
      <c r="E46" s="21"/>
      <c r="F46" s="21"/>
    </row>
    <row r="47" spans="1:6" s="4" customFormat="1" ht="12.75" x14ac:dyDescent="0.2">
      <c r="A47" s="5"/>
      <c r="B47" s="2"/>
      <c r="C47" s="2"/>
      <c r="D47" s="2"/>
      <c r="E47" s="2"/>
      <c r="F47" s="3"/>
    </row>
    <row r="48" spans="1:6" s="4" customFormat="1" ht="67.5" customHeight="1" x14ac:dyDescent="0.2">
      <c r="A48" s="22" t="s">
        <v>11</v>
      </c>
      <c r="B48" s="22"/>
      <c r="C48" s="22"/>
      <c r="D48" s="22"/>
      <c r="E48" s="22"/>
      <c r="F48" s="22"/>
    </row>
  </sheetData>
  <mergeCells count="3">
    <mergeCell ref="B4:F4"/>
    <mergeCell ref="A46:F46"/>
    <mergeCell ref="A48:F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 Meat</vt:lpstr>
      <vt:lpstr>CH Meat (g)</vt:lpstr>
      <vt:lpstr>'CH Meat'!Print_Area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2014-02-25T13:30:58Z</dcterms:created>
  <dcterms:modified xsi:type="dcterms:W3CDTF">2014-02-25T13:31:06Z</dcterms:modified>
</cp:coreProperties>
</file>